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15600" windowHeight="10580" activeTab="1"/>
  </bookViews>
  <sheets>
    <sheet name="Comparació anual" sheetId="1" r:id="rId1"/>
    <sheet name="adaptació_ISO" sheetId="2" r:id="rId2"/>
  </sheets>
  <definedNames>
    <definedName name="_xlnm.Print_Titles" localSheetId="0">'Comparació anual'!$A:$A,'Comparació anual'!$1:$3</definedName>
  </definedNames>
  <calcPr fullCalcOnLoad="1"/>
</workbook>
</file>

<file path=xl/sharedStrings.xml><?xml version="1.0" encoding="utf-8"?>
<sst xmlns="http://schemas.openxmlformats.org/spreadsheetml/2006/main" count="202" uniqueCount="92">
  <si>
    <t>ÀMBIT (norma Q)</t>
  </si>
  <si>
    <t>Direcció</t>
  </si>
  <si>
    <t>Acollida i Recreació</t>
  </si>
  <si>
    <t>Informació</t>
  </si>
  <si>
    <t>Senyalització</t>
  </si>
  <si>
    <t>Educació Ambiental i Interprtació del Patrimoni</t>
  </si>
  <si>
    <t>Comercialització i Reserves</t>
  </si>
  <si>
    <t>Seguretat</t>
  </si>
  <si>
    <t>Neteja i Manteniment</t>
  </si>
  <si>
    <t>Qualitat Ambiental</t>
  </si>
  <si>
    <t>Seguiment i avaluació</t>
  </si>
  <si>
    <t>TOTAL</t>
  </si>
  <si>
    <t>Pre -</t>
  </si>
  <si>
    <t>auditories</t>
  </si>
  <si>
    <t>Auditor-1</t>
  </si>
  <si>
    <t>Signatura</t>
  </si>
  <si>
    <t>Data</t>
  </si>
  <si>
    <t>Lloc</t>
  </si>
  <si>
    <t>Josep Canals</t>
  </si>
  <si>
    <t>Fontmartina</t>
  </si>
  <si>
    <t>Auditories</t>
  </si>
  <si>
    <t>Jordi Gascó</t>
  </si>
  <si>
    <t>Marta Huguet</t>
  </si>
  <si>
    <t>Personal direcció del parc</t>
  </si>
  <si>
    <t>Fontmartiina</t>
  </si>
  <si>
    <t>Motiu</t>
  </si>
  <si>
    <t>Sol·licitud certificació</t>
  </si>
  <si>
    <t>Certificació</t>
  </si>
  <si>
    <t>Seguiment certificació</t>
  </si>
  <si>
    <t>Seguiment interna</t>
  </si>
  <si>
    <t>Carme Clopés</t>
  </si>
  <si>
    <t>Inspecció equipaments</t>
  </si>
  <si>
    <t>Xavier López</t>
  </si>
  <si>
    <t>Total revisió doc.</t>
  </si>
  <si>
    <t>Segona certificació</t>
  </si>
  <si>
    <t>Elisenda Casadellà</t>
  </si>
  <si>
    <t>Sílvia Martín</t>
  </si>
  <si>
    <t>Personal del parc</t>
  </si>
  <si>
    <t>Modesta Iglesias / Josep Canals</t>
  </si>
  <si>
    <t>Cinta Pérez/ Sofia Paricio</t>
  </si>
  <si>
    <t>Tercera certificació</t>
  </si>
  <si>
    <t>Sofia Paricio</t>
  </si>
  <si>
    <t>Damià Hoyos</t>
  </si>
  <si>
    <t>Gerard Badia</t>
  </si>
  <si>
    <t>Masia Mariona</t>
  </si>
  <si>
    <t>David Cano</t>
  </si>
  <si>
    <t>Ana Cabrerizo</t>
  </si>
  <si>
    <t>Diego Sierra</t>
  </si>
  <si>
    <t>La Morera</t>
  </si>
  <si>
    <t>Quarta certificació</t>
  </si>
  <si>
    <t>Lluís A. Àlvarez</t>
  </si>
  <si>
    <t>Joaquim Peláez</t>
  </si>
  <si>
    <t>Juanjo Garre</t>
  </si>
  <si>
    <t>Renovació certificació</t>
  </si>
  <si>
    <t>8,375</t>
  </si>
  <si>
    <t>8,098</t>
  </si>
  <si>
    <t>9,7067</t>
  </si>
  <si>
    <t>9,6</t>
  </si>
  <si>
    <t>9,451</t>
  </si>
  <si>
    <t>9,066</t>
  </si>
  <si>
    <t>10</t>
  </si>
  <si>
    <t>8,95</t>
  </si>
  <si>
    <t>27 i 28/05/2014</t>
  </si>
  <si>
    <t>equipaments visitats</t>
  </si>
  <si>
    <t xml:space="preserve">Masia Mariona, les Feixes del Vilar, plana del Coll </t>
  </si>
  <si>
    <t>CI Fogars de Montclus, La Guardiola, font del Frare, Can Casades</t>
  </si>
  <si>
    <t>La Mongia, Sender del Pi Novell</t>
  </si>
  <si>
    <t>Vallcàrquera, Aiguafreda de Dalt, PI Aiguafreda</t>
  </si>
  <si>
    <t>Mònica Fornals</t>
  </si>
  <si>
    <t>Elisabet Ros</t>
  </si>
  <si>
    <t>Dolors Pascual/ Òscar Sànchez</t>
  </si>
  <si>
    <t>NORMA ISO</t>
  </si>
  <si>
    <t>ÀMBIT (norma ISO)</t>
  </si>
  <si>
    <t>Sistema de Gestió</t>
  </si>
  <si>
    <t>Gestió de l'Ús públic</t>
  </si>
  <si>
    <t>Prestació de serveis</t>
  </si>
  <si>
    <t>Instal·lacions</t>
  </si>
  <si>
    <t>Subcontractació</t>
  </si>
  <si>
    <t>Gestió de Residus, Neteja i Manteniment</t>
  </si>
  <si>
    <t>La Gabella, aparcament coll de Castellar, inici itinerari SL-C 89 coll de n'Orri</t>
  </si>
  <si>
    <t>personal direcció del parc</t>
  </si>
  <si>
    <t>15 i 19 de juny</t>
  </si>
  <si>
    <t>Òscar Sànchez/ Walter Emde</t>
  </si>
  <si>
    <t>seguiment Interna</t>
  </si>
  <si>
    <t>seguiment externa</t>
  </si>
  <si>
    <t xml:space="preserve"> Walter Emde/ Josep Canals</t>
  </si>
  <si>
    <t>seguiment interna</t>
  </si>
  <si>
    <t>en línia</t>
  </si>
  <si>
    <t>renovació externa</t>
  </si>
  <si>
    <t>a través de evidencies amb fotografies:</t>
  </si>
  <si>
    <t>David Riera</t>
  </si>
  <si>
    <t xml:space="preserve">Masia Mariona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</si>
</sst>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mmm\-yyyy"/>
    <numFmt numFmtId="177" formatCode="0.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3]dddd\,\ d\ mmmm\ &quot;de&quot;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165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4" fillId="32" borderId="14" xfId="0" applyNumberFormat="1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righ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178" fontId="4" fillId="3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14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4" fillId="32" borderId="14" xfId="0" applyNumberFormat="1" applyFont="1" applyFill="1" applyBorder="1" applyAlignment="1">
      <alignment horizontal="center" vertical="center"/>
    </xf>
    <xf numFmtId="2" fontId="0" fillId="35" borderId="14" xfId="0" applyNumberFormat="1" applyFill="1" applyBorder="1" applyAlignment="1">
      <alignment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zoomScale="75" zoomScaleNormal="75" zoomScalePageLayoutView="0" workbookViewId="0" topLeftCell="A1">
      <pane xSplit="1" ySplit="3" topLeftCell="T4" activePane="bottomRight" state="frozen"/>
      <selection pane="topLeft" activeCell="A5" sqref="A5"/>
      <selection pane="topRight" activeCell="B5" sqref="B5"/>
      <selection pane="bottomLeft" activeCell="A8" sqref="A8"/>
      <selection pane="bottomRight" activeCell="AE7" sqref="AE7"/>
    </sheetView>
  </sheetViews>
  <sheetFormatPr defaultColWidth="11.421875" defaultRowHeight="12.75"/>
  <cols>
    <col min="1" max="1" width="27.7109375" style="40" customWidth="1"/>
    <col min="2" max="2" width="14.421875" style="40" customWidth="1"/>
    <col min="3" max="3" width="14.7109375" style="40" customWidth="1"/>
    <col min="4" max="5" width="14.7109375" style="41" customWidth="1"/>
    <col min="6" max="6" width="13.140625" style="42" customWidth="1"/>
    <col min="7" max="7" width="14.7109375" style="40" customWidth="1"/>
    <col min="8" max="8" width="14.421875" style="40" customWidth="1"/>
    <col min="9" max="9" width="14.7109375" style="40" customWidth="1"/>
    <col min="10" max="10" width="13.421875" style="40" customWidth="1"/>
    <col min="11" max="11" width="16.8515625" style="40" customWidth="1"/>
    <col min="12" max="12" width="19.140625" style="40" customWidth="1"/>
    <col min="13" max="13" width="13.421875" style="40" customWidth="1"/>
    <col min="14" max="14" width="15.28125" style="40" customWidth="1"/>
    <col min="15" max="15" width="13.421875" style="40" customWidth="1"/>
    <col min="16" max="17" width="15.140625" style="40" bestFit="1" customWidth="1"/>
    <col min="18" max="18" width="16.140625" style="40" bestFit="1" customWidth="1"/>
    <col min="19" max="21" width="16.7109375" style="40" bestFit="1" customWidth="1"/>
    <col min="22" max="22" width="16.8515625" style="40" bestFit="1" customWidth="1"/>
    <col min="23" max="25" width="16.7109375" style="40" bestFit="1" customWidth="1"/>
    <col min="26" max="26" width="16.421875" style="40" customWidth="1"/>
    <col min="27" max="27" width="17.140625" style="40" customWidth="1"/>
    <col min="28" max="28" width="16.421875" style="40" customWidth="1"/>
    <col min="29" max="29" width="16.7109375" style="40" bestFit="1" customWidth="1"/>
    <col min="30" max="31" width="9.140625" style="0" customWidth="1"/>
    <col min="32" max="16384" width="11.421875" style="40" customWidth="1"/>
  </cols>
  <sheetData>
    <row r="1" spans="2:29" ht="19.5" customHeight="1" thickBo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AC1" s="43"/>
    </row>
    <row r="2" spans="1:29" s="67" customFormat="1" ht="27" customHeight="1" thickBot="1">
      <c r="A2" s="61"/>
      <c r="B2" s="62" t="s">
        <v>12</v>
      </c>
      <c r="C2" s="63" t="s">
        <v>13</v>
      </c>
      <c r="D2" s="62" t="s">
        <v>20</v>
      </c>
      <c r="E2" s="64"/>
      <c r="F2" s="65"/>
      <c r="G2" s="65"/>
      <c r="H2" s="65"/>
      <c r="I2" s="65"/>
      <c r="J2" s="65"/>
      <c r="K2" s="65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AC2" s="66"/>
    </row>
    <row r="3" spans="1:29" s="75" customFormat="1" ht="27" customHeight="1">
      <c r="A3" s="68" t="s">
        <v>0</v>
      </c>
      <c r="B3" s="69">
        <v>2001</v>
      </c>
      <c r="C3" s="70">
        <v>2002</v>
      </c>
      <c r="D3" s="71">
        <v>2004</v>
      </c>
      <c r="E3" s="72">
        <v>2004</v>
      </c>
      <c r="F3" s="73">
        <v>2004</v>
      </c>
      <c r="G3" s="72">
        <v>2005</v>
      </c>
      <c r="H3" s="72">
        <v>2005</v>
      </c>
      <c r="I3" s="72">
        <v>2006</v>
      </c>
      <c r="J3" s="72">
        <v>2006</v>
      </c>
      <c r="K3" s="72">
        <v>2007</v>
      </c>
      <c r="L3" s="74">
        <v>2007</v>
      </c>
      <c r="M3" s="74">
        <v>2008</v>
      </c>
      <c r="N3" s="74">
        <v>2008</v>
      </c>
      <c r="O3" s="74">
        <v>2009</v>
      </c>
      <c r="P3" s="74">
        <v>2010</v>
      </c>
      <c r="Q3" s="74">
        <v>2010</v>
      </c>
      <c r="R3" s="74">
        <v>2011</v>
      </c>
      <c r="S3" s="74">
        <v>2011</v>
      </c>
      <c r="T3" s="74">
        <v>2012</v>
      </c>
      <c r="U3" s="74">
        <v>2012</v>
      </c>
      <c r="V3" s="74">
        <v>2013</v>
      </c>
      <c r="W3" s="74">
        <v>2013</v>
      </c>
      <c r="X3" s="74">
        <v>2014</v>
      </c>
      <c r="Y3" s="74">
        <v>2014</v>
      </c>
      <c r="Z3" s="74">
        <v>2015</v>
      </c>
      <c r="AA3" s="74">
        <v>2015</v>
      </c>
      <c r="AB3" s="74">
        <v>2016</v>
      </c>
      <c r="AC3" s="74">
        <v>2016</v>
      </c>
    </row>
    <row r="4" spans="1:29" ht="30" customHeight="1">
      <c r="A4" s="1" t="s">
        <v>1</v>
      </c>
      <c r="B4" s="3">
        <v>29</v>
      </c>
      <c r="C4" s="4">
        <v>35</v>
      </c>
      <c r="D4" s="7">
        <v>78</v>
      </c>
      <c r="E4" s="7">
        <v>180</v>
      </c>
      <c r="F4" s="6">
        <v>137</v>
      </c>
      <c r="G4" s="8">
        <v>165.6</v>
      </c>
      <c r="H4" s="8">
        <v>133</v>
      </c>
      <c r="I4" s="8">
        <v>160.8</v>
      </c>
      <c r="J4" s="8">
        <v>134</v>
      </c>
      <c r="K4" s="8">
        <v>161.6</v>
      </c>
      <c r="L4" s="8">
        <v>137</v>
      </c>
      <c r="M4" s="46">
        <v>166.958</v>
      </c>
      <c r="N4" s="46">
        <v>89</v>
      </c>
      <c r="O4" s="46">
        <v>170</v>
      </c>
      <c r="P4" s="8">
        <v>94.236</v>
      </c>
      <c r="Q4" s="46">
        <v>86.861</v>
      </c>
      <c r="R4" s="8">
        <v>97.667</v>
      </c>
      <c r="S4" s="8">
        <v>72</v>
      </c>
      <c r="T4" s="8">
        <v>126</v>
      </c>
      <c r="U4" s="8">
        <v>86</v>
      </c>
      <c r="V4" s="8">
        <v>131</v>
      </c>
      <c r="W4" s="8">
        <v>69.75</v>
      </c>
      <c r="X4" s="8">
        <v>84.75</v>
      </c>
      <c r="Y4" s="8" t="s">
        <v>54</v>
      </c>
      <c r="Z4" s="8">
        <v>9.6125</v>
      </c>
      <c r="AA4" s="8">
        <v>8.15</v>
      </c>
      <c r="AB4" s="8">
        <v>9.6236</v>
      </c>
      <c r="AC4" s="8">
        <v>8.425</v>
      </c>
    </row>
    <row r="5" spans="1:29" ht="30" customHeight="1">
      <c r="A5" s="1" t="s">
        <v>2</v>
      </c>
      <c r="B5" s="3">
        <v>68</v>
      </c>
      <c r="C5" s="4">
        <v>51</v>
      </c>
      <c r="D5" s="7">
        <v>70</v>
      </c>
      <c r="E5" s="7">
        <v>120</v>
      </c>
      <c r="F5" s="6">
        <v>99</v>
      </c>
      <c r="G5" s="8">
        <v>96</v>
      </c>
      <c r="H5" s="8">
        <v>107</v>
      </c>
      <c r="I5" s="8">
        <v>110.04</v>
      </c>
      <c r="J5" s="8">
        <v>113</v>
      </c>
      <c r="K5" s="8">
        <v>84</v>
      </c>
      <c r="L5" s="8">
        <v>114</v>
      </c>
      <c r="M5" s="46">
        <v>110.8152</v>
      </c>
      <c r="N5" s="46">
        <v>91</v>
      </c>
      <c r="O5" s="46">
        <v>108</v>
      </c>
      <c r="P5" s="8">
        <v>86.2</v>
      </c>
      <c r="Q5" s="46">
        <v>88.542</v>
      </c>
      <c r="R5" s="8">
        <v>83.889</v>
      </c>
      <c r="S5" s="8">
        <v>71.373</v>
      </c>
      <c r="T5" s="8">
        <v>83</v>
      </c>
      <c r="U5" s="8">
        <v>81.961</v>
      </c>
      <c r="V5" s="8">
        <v>98</v>
      </c>
      <c r="W5" s="8">
        <v>81.961</v>
      </c>
      <c r="X5" s="8">
        <v>90</v>
      </c>
      <c r="Y5" s="8" t="s">
        <v>55</v>
      </c>
      <c r="Z5" s="8"/>
      <c r="AA5" s="8">
        <v>8</v>
      </c>
      <c r="AB5" s="8">
        <v>8.7</v>
      </c>
      <c r="AC5" s="8">
        <v>8.549</v>
      </c>
    </row>
    <row r="6" spans="1:29" ht="30" customHeight="1">
      <c r="A6" s="1" t="s">
        <v>3</v>
      </c>
      <c r="B6" s="3">
        <v>87</v>
      </c>
      <c r="C6" s="4">
        <v>81</v>
      </c>
      <c r="D6" s="7">
        <v>84</v>
      </c>
      <c r="E6" s="7">
        <v>90</v>
      </c>
      <c r="F6" s="6">
        <v>162</v>
      </c>
      <c r="G6" s="8">
        <v>100.56</v>
      </c>
      <c r="H6" s="8">
        <v>110</v>
      </c>
      <c r="I6" s="8">
        <v>109.8</v>
      </c>
      <c r="J6" s="8">
        <v>117</v>
      </c>
      <c r="K6" s="8">
        <v>100.56</v>
      </c>
      <c r="L6" s="8">
        <v>113</v>
      </c>
      <c r="M6" s="46">
        <v>112.8</v>
      </c>
      <c r="N6" s="46">
        <v>89</v>
      </c>
      <c r="O6" s="46">
        <v>109.7148</v>
      </c>
      <c r="P6" s="8">
        <v>100</v>
      </c>
      <c r="Q6" s="46">
        <v>92.4</v>
      </c>
      <c r="R6" s="8">
        <v>95.6</v>
      </c>
      <c r="S6" s="8">
        <v>83.333</v>
      </c>
      <c r="T6" s="8">
        <v>115</v>
      </c>
      <c r="U6" s="8">
        <v>93.733</v>
      </c>
      <c r="V6" s="8">
        <v>106</v>
      </c>
      <c r="W6" s="8">
        <v>93.733</v>
      </c>
      <c r="X6" s="8">
        <v>90.187</v>
      </c>
      <c r="Y6" s="8" t="s">
        <v>56</v>
      </c>
      <c r="Z6" s="8"/>
      <c r="AA6" s="8">
        <v>9.7187</v>
      </c>
      <c r="AB6" s="8">
        <v>9.56</v>
      </c>
      <c r="AC6" s="8">
        <v>8.906</v>
      </c>
    </row>
    <row r="7" spans="1:29" ht="30" customHeight="1">
      <c r="A7" s="1" t="s">
        <v>4</v>
      </c>
      <c r="B7" s="3">
        <v>81</v>
      </c>
      <c r="C7" s="4">
        <v>74</v>
      </c>
      <c r="D7" s="7">
        <v>77</v>
      </c>
      <c r="E7" s="7">
        <v>120</v>
      </c>
      <c r="F7" s="6">
        <v>132</v>
      </c>
      <c r="G7" s="8">
        <v>114</v>
      </c>
      <c r="H7" s="8">
        <v>112</v>
      </c>
      <c r="I7" s="8">
        <v>110.28</v>
      </c>
      <c r="J7" s="8">
        <v>113</v>
      </c>
      <c r="K7" s="8">
        <v>99</v>
      </c>
      <c r="L7" s="8">
        <v>112</v>
      </c>
      <c r="M7" s="46">
        <v>111.6072</v>
      </c>
      <c r="N7" s="46">
        <v>95</v>
      </c>
      <c r="O7" s="46">
        <v>111.0456</v>
      </c>
      <c r="P7" s="8">
        <v>94</v>
      </c>
      <c r="Q7" s="46">
        <v>90.833</v>
      </c>
      <c r="R7" s="8">
        <v>98</v>
      </c>
      <c r="S7" s="8">
        <v>96</v>
      </c>
      <c r="T7" s="8">
        <v>112</v>
      </c>
      <c r="U7" s="8">
        <v>96</v>
      </c>
      <c r="V7" s="8">
        <v>113</v>
      </c>
      <c r="W7" s="8">
        <v>96</v>
      </c>
      <c r="X7" s="8">
        <v>87.5</v>
      </c>
      <c r="Y7" s="8" t="s">
        <v>57</v>
      </c>
      <c r="Z7" s="8">
        <v>9.5</v>
      </c>
      <c r="AA7" s="8">
        <v>10</v>
      </c>
      <c r="AB7" s="8">
        <v>9.8</v>
      </c>
      <c r="AC7" s="8">
        <v>9</v>
      </c>
    </row>
    <row r="8" spans="1:29" ht="30" customHeight="1">
      <c r="A8" s="1" t="s">
        <v>5</v>
      </c>
      <c r="B8" s="3">
        <v>81</v>
      </c>
      <c r="C8" s="4">
        <v>41</v>
      </c>
      <c r="D8" s="7">
        <v>68</v>
      </c>
      <c r="E8" s="7">
        <v>100</v>
      </c>
      <c r="F8" s="6">
        <v>25</v>
      </c>
      <c r="G8" s="8">
        <v>75.1</v>
      </c>
      <c r="H8" s="8">
        <v>57</v>
      </c>
      <c r="I8" s="8">
        <v>92.8</v>
      </c>
      <c r="J8" s="8">
        <v>68</v>
      </c>
      <c r="K8" s="8">
        <v>69.9</v>
      </c>
      <c r="L8" s="8">
        <v>81</v>
      </c>
      <c r="M8" s="46">
        <v>96.106</v>
      </c>
      <c r="N8" s="46">
        <v>62</v>
      </c>
      <c r="O8" s="46">
        <v>98.477</v>
      </c>
      <c r="P8" s="8">
        <v>99</v>
      </c>
      <c r="Q8" s="46">
        <v>93.529</v>
      </c>
      <c r="R8" s="8">
        <v>87.579</v>
      </c>
      <c r="S8" s="8">
        <v>93.071</v>
      </c>
      <c r="T8" s="8">
        <v>57</v>
      </c>
      <c r="U8" s="8">
        <v>94.51</v>
      </c>
      <c r="V8" s="8">
        <v>89</v>
      </c>
      <c r="W8" s="8">
        <v>93.725</v>
      </c>
      <c r="X8" s="8">
        <v>85.392</v>
      </c>
      <c r="Y8" s="8" t="s">
        <v>58</v>
      </c>
      <c r="Z8" s="8"/>
      <c r="AA8" s="8">
        <v>9.4545</v>
      </c>
      <c r="AB8" s="8">
        <v>8.3421</v>
      </c>
      <c r="AC8" s="8">
        <v>9.451</v>
      </c>
    </row>
    <row r="9" spans="1:29" ht="30" customHeight="1">
      <c r="A9" s="1" t="s">
        <v>6</v>
      </c>
      <c r="B9" s="3">
        <v>67</v>
      </c>
      <c r="C9" s="4">
        <v>62</v>
      </c>
      <c r="D9" s="7">
        <v>67</v>
      </c>
      <c r="E9" s="7">
        <v>60</v>
      </c>
      <c r="F9" s="6">
        <v>59</v>
      </c>
      <c r="G9" s="8">
        <v>47.1</v>
      </c>
      <c r="H9" s="8">
        <v>64</v>
      </c>
      <c r="I9" s="8">
        <v>53.46</v>
      </c>
      <c r="J9" s="8">
        <v>65</v>
      </c>
      <c r="K9" s="8">
        <v>43.2</v>
      </c>
      <c r="L9" s="8">
        <v>61</v>
      </c>
      <c r="M9" s="46">
        <v>54.2226</v>
      </c>
      <c r="N9" s="46">
        <v>83</v>
      </c>
      <c r="O9" s="46">
        <v>54.85</v>
      </c>
      <c r="P9" s="8">
        <v>99</v>
      </c>
      <c r="Q9" s="46">
        <v>91.5</v>
      </c>
      <c r="R9" s="8">
        <v>89</v>
      </c>
      <c r="S9" s="8">
        <v>91.414</v>
      </c>
      <c r="T9" s="8">
        <v>67</v>
      </c>
      <c r="U9" s="8">
        <v>91.414</v>
      </c>
      <c r="V9" s="8">
        <v>66</v>
      </c>
      <c r="W9" s="8">
        <v>93.99</v>
      </c>
      <c r="X9" s="8">
        <v>86.16</v>
      </c>
      <c r="Y9" s="8" t="s">
        <v>59</v>
      </c>
      <c r="Z9" s="8">
        <v>8.499</v>
      </c>
      <c r="AA9" s="8">
        <v>9.2</v>
      </c>
      <c r="AB9" s="8">
        <v>8.85</v>
      </c>
      <c r="AC9" s="8">
        <v>9.141</v>
      </c>
    </row>
    <row r="10" spans="1:29" ht="30" customHeight="1">
      <c r="A10" s="1" t="s">
        <v>7</v>
      </c>
      <c r="B10" s="3">
        <v>74</v>
      </c>
      <c r="C10" s="4">
        <v>56</v>
      </c>
      <c r="D10" s="7">
        <v>68</v>
      </c>
      <c r="E10" s="7">
        <v>80</v>
      </c>
      <c r="F10" s="6">
        <v>73</v>
      </c>
      <c r="G10" s="8">
        <v>64</v>
      </c>
      <c r="H10" s="8">
        <v>80</v>
      </c>
      <c r="I10" s="8">
        <v>67.04</v>
      </c>
      <c r="J10" s="8">
        <v>86</v>
      </c>
      <c r="K10" s="8">
        <v>48</v>
      </c>
      <c r="L10" s="8">
        <v>89</v>
      </c>
      <c r="M10" s="46">
        <v>69</v>
      </c>
      <c r="N10" s="46">
        <v>97</v>
      </c>
      <c r="O10" s="46">
        <v>72</v>
      </c>
      <c r="P10" s="8">
        <v>100</v>
      </c>
      <c r="Q10" s="46">
        <v>90</v>
      </c>
      <c r="R10" s="8">
        <v>98</v>
      </c>
      <c r="S10" s="8">
        <v>92.5</v>
      </c>
      <c r="T10" s="8">
        <v>76</v>
      </c>
      <c r="U10" s="8">
        <v>100</v>
      </c>
      <c r="V10" s="8">
        <v>78</v>
      </c>
      <c r="W10" s="8">
        <v>100</v>
      </c>
      <c r="X10" s="8">
        <v>87.5</v>
      </c>
      <c r="Y10" s="8" t="s">
        <v>60</v>
      </c>
      <c r="Z10" s="8">
        <v>2.5</v>
      </c>
      <c r="AA10" s="8">
        <v>10</v>
      </c>
      <c r="AB10" s="8">
        <v>9.2</v>
      </c>
      <c r="AC10" s="8">
        <v>10</v>
      </c>
    </row>
    <row r="11" spans="1:29" ht="30" customHeight="1">
      <c r="A11" s="1" t="s">
        <v>8</v>
      </c>
      <c r="B11" s="3">
        <v>75</v>
      </c>
      <c r="C11" s="4">
        <v>80</v>
      </c>
      <c r="D11" s="7">
        <v>84</v>
      </c>
      <c r="E11" s="7">
        <v>40</v>
      </c>
      <c r="F11" s="6">
        <v>89</v>
      </c>
      <c r="G11" s="8">
        <v>64</v>
      </c>
      <c r="H11" s="8">
        <v>89</v>
      </c>
      <c r="I11" s="8">
        <v>69.44</v>
      </c>
      <c r="J11" s="8">
        <v>86</v>
      </c>
      <c r="K11" s="8">
        <v>61.36</v>
      </c>
      <c r="L11" s="8">
        <v>86</v>
      </c>
      <c r="M11" s="46">
        <v>72.1112</v>
      </c>
      <c r="N11" s="46">
        <v>95</v>
      </c>
      <c r="O11" s="46">
        <v>72</v>
      </c>
      <c r="P11" s="8">
        <v>100</v>
      </c>
      <c r="Q11" s="46">
        <v>85.5</v>
      </c>
      <c r="R11" s="8">
        <v>99</v>
      </c>
      <c r="S11" s="8">
        <v>89.5</v>
      </c>
      <c r="T11" s="8">
        <v>88</v>
      </c>
      <c r="U11" s="8">
        <v>89.5</v>
      </c>
      <c r="V11" s="8">
        <v>87</v>
      </c>
      <c r="W11" s="8">
        <v>89.5</v>
      </c>
      <c r="X11" s="8">
        <v>98.25</v>
      </c>
      <c r="Y11" s="8" t="s">
        <v>61</v>
      </c>
      <c r="Z11" s="8">
        <v>8.95</v>
      </c>
      <c r="AA11" s="8">
        <v>8</v>
      </c>
      <c r="AB11" s="8">
        <v>9.4</v>
      </c>
      <c r="AC11" s="8">
        <v>8.95</v>
      </c>
    </row>
    <row r="12" spans="1:29" ht="30" customHeight="1">
      <c r="A12" s="1" t="s">
        <v>9</v>
      </c>
      <c r="B12" s="3">
        <v>76</v>
      </c>
      <c r="C12" s="4">
        <v>67</v>
      </c>
      <c r="D12" s="7">
        <v>74</v>
      </c>
      <c r="E12" s="7">
        <v>40</v>
      </c>
      <c r="F12" s="6">
        <v>50</v>
      </c>
      <c r="G12" s="8">
        <v>32</v>
      </c>
      <c r="H12" s="8">
        <v>48</v>
      </c>
      <c r="I12" s="8">
        <v>33.52</v>
      </c>
      <c r="J12" s="8">
        <v>48</v>
      </c>
      <c r="K12" s="8">
        <v>32</v>
      </c>
      <c r="L12" s="8">
        <v>50</v>
      </c>
      <c r="M12" s="46">
        <v>37.25</v>
      </c>
      <c r="N12" s="46">
        <v>100</v>
      </c>
      <c r="O12" s="46">
        <v>36</v>
      </c>
      <c r="P12" s="8">
        <v>100</v>
      </c>
      <c r="Q12" s="46">
        <v>80</v>
      </c>
      <c r="R12" s="8">
        <v>93</v>
      </c>
      <c r="S12" s="8">
        <v>80</v>
      </c>
      <c r="T12" s="8">
        <v>50</v>
      </c>
      <c r="U12" s="8">
        <v>100</v>
      </c>
      <c r="V12" s="8">
        <v>50</v>
      </c>
      <c r="W12" s="8">
        <v>100</v>
      </c>
      <c r="X12" s="8">
        <v>100</v>
      </c>
      <c r="Y12" s="8" t="s">
        <v>60</v>
      </c>
      <c r="Z12" s="8">
        <v>10</v>
      </c>
      <c r="AA12" s="8">
        <v>10</v>
      </c>
      <c r="AB12" s="8">
        <v>9</v>
      </c>
      <c r="AC12" s="8">
        <v>10</v>
      </c>
    </row>
    <row r="13" spans="1:29" ht="30" customHeight="1">
      <c r="A13" s="1" t="s">
        <v>10</v>
      </c>
      <c r="B13" s="3">
        <v>68</v>
      </c>
      <c r="C13" s="4">
        <v>82</v>
      </c>
      <c r="D13" s="7">
        <v>71</v>
      </c>
      <c r="E13" s="7">
        <v>80</v>
      </c>
      <c r="F13" s="6">
        <v>88</v>
      </c>
      <c r="G13" s="8">
        <v>64</v>
      </c>
      <c r="H13" s="8">
        <v>86</v>
      </c>
      <c r="I13" s="8">
        <v>69.52</v>
      </c>
      <c r="J13" s="8">
        <v>86</v>
      </c>
      <c r="K13" s="8">
        <v>52.96</v>
      </c>
      <c r="L13" s="8">
        <v>88</v>
      </c>
      <c r="M13" s="46">
        <v>68</v>
      </c>
      <c r="N13" s="46">
        <v>100</v>
      </c>
      <c r="O13" s="46">
        <v>72</v>
      </c>
      <c r="P13" s="8">
        <v>96</v>
      </c>
      <c r="Q13" s="46">
        <v>93</v>
      </c>
      <c r="R13" s="8">
        <v>100</v>
      </c>
      <c r="S13" s="8">
        <v>92.5</v>
      </c>
      <c r="T13" s="8">
        <v>89</v>
      </c>
      <c r="U13" s="8">
        <v>100</v>
      </c>
      <c r="V13" s="8">
        <v>90</v>
      </c>
      <c r="W13" s="8">
        <v>100</v>
      </c>
      <c r="X13" s="8">
        <v>100</v>
      </c>
      <c r="Y13" s="8" t="s">
        <v>60</v>
      </c>
      <c r="Z13" s="8">
        <v>10</v>
      </c>
      <c r="AA13" s="8">
        <v>10</v>
      </c>
      <c r="AB13" s="8">
        <v>9.6</v>
      </c>
      <c r="AC13" s="8">
        <v>10</v>
      </c>
    </row>
    <row r="14" spans="1:29" s="47" customFormat="1" ht="30" customHeight="1">
      <c r="A14" s="1" t="s">
        <v>33</v>
      </c>
      <c r="B14" s="15">
        <v>688</v>
      </c>
      <c r="C14" s="16">
        <v>614</v>
      </c>
      <c r="D14" s="17">
        <v>747</v>
      </c>
      <c r="E14" s="17">
        <v>910</v>
      </c>
      <c r="F14" s="18">
        <v>913</v>
      </c>
      <c r="G14" s="19">
        <f aca="true" t="shared" si="0" ref="G14:W14">SUM(G4:G13)</f>
        <v>822.36</v>
      </c>
      <c r="H14" s="19">
        <f t="shared" si="0"/>
        <v>886</v>
      </c>
      <c r="I14" s="19">
        <f t="shared" si="0"/>
        <v>876.7</v>
      </c>
      <c r="J14" s="19">
        <f t="shared" si="0"/>
        <v>916</v>
      </c>
      <c r="K14" s="19">
        <f t="shared" si="0"/>
        <v>752.58</v>
      </c>
      <c r="L14" s="19">
        <f t="shared" si="0"/>
        <v>931</v>
      </c>
      <c r="M14" s="32">
        <f t="shared" si="0"/>
        <v>898.8702000000001</v>
      </c>
      <c r="N14" s="19">
        <f t="shared" si="0"/>
        <v>901</v>
      </c>
      <c r="O14" s="19">
        <f t="shared" si="0"/>
        <v>904.0874</v>
      </c>
      <c r="P14" s="19">
        <f t="shared" si="0"/>
        <v>968.436</v>
      </c>
      <c r="Q14" s="19">
        <f t="shared" si="0"/>
        <v>892.165</v>
      </c>
      <c r="R14" s="19">
        <f t="shared" si="0"/>
        <v>941.7349999999999</v>
      </c>
      <c r="S14" s="19">
        <f t="shared" si="0"/>
        <v>861.691</v>
      </c>
      <c r="T14" s="19">
        <f t="shared" si="0"/>
        <v>863</v>
      </c>
      <c r="U14" s="19">
        <f t="shared" si="0"/>
        <v>933.118</v>
      </c>
      <c r="V14" s="19">
        <f t="shared" si="0"/>
        <v>908</v>
      </c>
      <c r="W14" s="19">
        <f t="shared" si="0"/>
        <v>918.659</v>
      </c>
      <c r="X14" s="19">
        <v>910</v>
      </c>
      <c r="Y14" s="19">
        <v>932</v>
      </c>
      <c r="Z14" s="78">
        <f>AVERAGE(Z4:Z13)</f>
        <v>8.437357142857142</v>
      </c>
      <c r="AA14" s="19">
        <v>9.2521</v>
      </c>
      <c r="AB14" s="78">
        <f>AVERAGE(AB4:AB13)</f>
        <v>9.20757</v>
      </c>
      <c r="AC14" s="19">
        <v>9.24231</v>
      </c>
    </row>
    <row r="15" spans="1:29" s="13" customFormat="1" ht="30" customHeight="1">
      <c r="A15" s="14" t="s">
        <v>31</v>
      </c>
      <c r="B15" s="23"/>
      <c r="C15" s="24"/>
      <c r="D15" s="25"/>
      <c r="E15" s="25"/>
      <c r="F15" s="26"/>
      <c r="G15" s="27"/>
      <c r="H15" s="12">
        <v>842</v>
      </c>
      <c r="I15" s="27"/>
      <c r="J15" s="12">
        <v>705</v>
      </c>
      <c r="K15" s="12"/>
      <c r="L15" s="28">
        <v>705</v>
      </c>
      <c r="M15" s="28"/>
      <c r="N15" s="28">
        <v>792</v>
      </c>
      <c r="O15" s="28"/>
      <c r="P15" s="28">
        <v>800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47" customFormat="1" ht="30" customHeight="1">
      <c r="A16" s="1" t="s">
        <v>11</v>
      </c>
      <c r="B16" s="20">
        <f aca="true" t="shared" si="1" ref="B16:G16">SUM(B14:B15)</f>
        <v>688</v>
      </c>
      <c r="C16" s="21">
        <f t="shared" si="1"/>
        <v>614</v>
      </c>
      <c r="D16" s="22">
        <f t="shared" si="1"/>
        <v>747</v>
      </c>
      <c r="E16" s="20">
        <f t="shared" si="1"/>
        <v>910</v>
      </c>
      <c r="F16" s="20">
        <f t="shared" si="1"/>
        <v>913</v>
      </c>
      <c r="G16" s="20">
        <f t="shared" si="1"/>
        <v>822.36</v>
      </c>
      <c r="H16" s="20">
        <f>(H14+H15)/2</f>
        <v>864</v>
      </c>
      <c r="I16" s="20">
        <f>SUM(I14:I15)</f>
        <v>876.7</v>
      </c>
      <c r="J16" s="20">
        <f>(J14+J15)/2</f>
        <v>810.5</v>
      </c>
      <c r="K16" s="20">
        <f>(K14+K15)</f>
        <v>752.58</v>
      </c>
      <c r="L16" s="20">
        <f>(L14+L15)/2</f>
        <v>818</v>
      </c>
      <c r="M16" s="33">
        <f>(M14+M15)</f>
        <v>898.8702000000001</v>
      </c>
      <c r="N16" s="20">
        <f>(N14+N15)/2</f>
        <v>846.5</v>
      </c>
      <c r="O16" s="20">
        <f>(O14+O15)</f>
        <v>904.0874</v>
      </c>
      <c r="P16" s="20">
        <f>(P14+P15)/2</f>
        <v>884.2180000000001</v>
      </c>
      <c r="Q16" s="20">
        <f>(Q14+Q15)</f>
        <v>892.165</v>
      </c>
      <c r="R16" s="20">
        <f>(R14+R15)</f>
        <v>941.7349999999999</v>
      </c>
      <c r="S16" s="20">
        <f>(S14+S15)</f>
        <v>861.691</v>
      </c>
      <c r="T16" s="20">
        <f>(T14+T15)</f>
        <v>863</v>
      </c>
      <c r="U16" s="20">
        <f aca="true" t="shared" si="2" ref="U16:AC16">(U14+U15)/2</f>
        <v>466.559</v>
      </c>
      <c r="V16" s="20">
        <f t="shared" si="2"/>
        <v>454</v>
      </c>
      <c r="W16" s="20">
        <f t="shared" si="2"/>
        <v>459.3295</v>
      </c>
      <c r="X16" s="20">
        <f t="shared" si="2"/>
        <v>455</v>
      </c>
      <c r="Y16" s="20">
        <f t="shared" si="2"/>
        <v>466</v>
      </c>
      <c r="Z16" s="20">
        <f t="shared" si="2"/>
        <v>4.218678571428571</v>
      </c>
      <c r="AA16" s="20">
        <f t="shared" si="2"/>
        <v>4.62605</v>
      </c>
      <c r="AB16" s="20">
        <f t="shared" si="2"/>
        <v>4.603785</v>
      </c>
      <c r="AC16" s="20">
        <f t="shared" si="2"/>
        <v>4.621155</v>
      </c>
    </row>
    <row r="17" spans="1:29" ht="44.25" customHeight="1">
      <c r="A17" s="1" t="s">
        <v>14</v>
      </c>
      <c r="B17" s="10" t="s">
        <v>23</v>
      </c>
      <c r="C17" s="11" t="s">
        <v>23</v>
      </c>
      <c r="D17" s="5"/>
      <c r="E17" s="5" t="s">
        <v>22</v>
      </c>
      <c r="F17" s="5" t="s">
        <v>21</v>
      </c>
      <c r="G17" s="5" t="s">
        <v>22</v>
      </c>
      <c r="H17" s="5" t="s">
        <v>30</v>
      </c>
      <c r="I17" s="5" t="s">
        <v>22</v>
      </c>
      <c r="J17" s="5" t="s">
        <v>32</v>
      </c>
      <c r="K17" s="5" t="s">
        <v>36</v>
      </c>
      <c r="L17" s="9" t="s">
        <v>35</v>
      </c>
      <c r="M17" s="5" t="s">
        <v>22</v>
      </c>
      <c r="N17" s="5" t="s">
        <v>42</v>
      </c>
      <c r="O17" s="5" t="s">
        <v>22</v>
      </c>
      <c r="P17" s="5" t="s">
        <v>43</v>
      </c>
      <c r="Q17" s="5" t="s">
        <v>22</v>
      </c>
      <c r="R17" s="5" t="s">
        <v>45</v>
      </c>
      <c r="S17" s="5" t="s">
        <v>22</v>
      </c>
      <c r="T17" s="9" t="s">
        <v>47</v>
      </c>
      <c r="U17" s="5" t="s">
        <v>22</v>
      </c>
      <c r="V17" s="9" t="s">
        <v>50</v>
      </c>
      <c r="W17" s="5" t="s">
        <v>22</v>
      </c>
      <c r="X17" s="9" t="s">
        <v>51</v>
      </c>
      <c r="Y17" s="9" t="s">
        <v>22</v>
      </c>
      <c r="Z17" s="9" t="s">
        <v>68</v>
      </c>
      <c r="AA17" s="9" t="s">
        <v>22</v>
      </c>
      <c r="AB17" s="9" t="s">
        <v>52</v>
      </c>
      <c r="AC17" s="9" t="s">
        <v>22</v>
      </c>
    </row>
    <row r="18" spans="1:29" ht="45" customHeight="1">
      <c r="A18" s="1" t="s">
        <v>15</v>
      </c>
      <c r="B18" s="29"/>
      <c r="C18" s="30"/>
      <c r="D18" s="2"/>
      <c r="E18" s="2"/>
      <c r="F18" s="9"/>
      <c r="G18" s="48"/>
      <c r="H18" s="48"/>
      <c r="I18" s="48"/>
      <c r="J18" s="48"/>
      <c r="K18" s="48"/>
      <c r="L18" s="4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45" customHeight="1">
      <c r="A19" s="1" t="s">
        <v>37</v>
      </c>
      <c r="B19" s="29"/>
      <c r="C19" s="30"/>
      <c r="D19" s="5" t="s">
        <v>38</v>
      </c>
      <c r="E19" s="5" t="s">
        <v>23</v>
      </c>
      <c r="F19" s="9" t="s">
        <v>18</v>
      </c>
      <c r="G19" s="5" t="s">
        <v>23</v>
      </c>
      <c r="H19" s="9" t="s">
        <v>18</v>
      </c>
      <c r="I19" s="5" t="s">
        <v>23</v>
      </c>
      <c r="J19" s="9" t="s">
        <v>18</v>
      </c>
      <c r="K19" s="5" t="s">
        <v>23</v>
      </c>
      <c r="L19" s="9" t="s">
        <v>39</v>
      </c>
      <c r="M19" s="5" t="s">
        <v>23</v>
      </c>
      <c r="N19" s="5" t="s">
        <v>41</v>
      </c>
      <c r="O19" s="5" t="s">
        <v>23</v>
      </c>
      <c r="P19" s="5" t="s">
        <v>41</v>
      </c>
      <c r="Q19" s="5" t="s">
        <v>23</v>
      </c>
      <c r="R19" s="5" t="s">
        <v>46</v>
      </c>
      <c r="S19" s="5" t="s">
        <v>23</v>
      </c>
      <c r="T19" s="5" t="s">
        <v>46</v>
      </c>
      <c r="U19" s="5" t="s">
        <v>23</v>
      </c>
      <c r="V19" s="5" t="s">
        <v>46</v>
      </c>
      <c r="W19" s="5" t="s">
        <v>23</v>
      </c>
      <c r="X19" s="5" t="s">
        <v>52</v>
      </c>
      <c r="Y19" s="5" t="s">
        <v>23</v>
      </c>
      <c r="Z19" s="5" t="s">
        <v>69</v>
      </c>
      <c r="AA19" s="5" t="s">
        <v>23</v>
      </c>
      <c r="AB19" s="5" t="s">
        <v>69</v>
      </c>
      <c r="AC19" s="5" t="s">
        <v>23</v>
      </c>
    </row>
    <row r="20" spans="1:29" ht="45" customHeight="1">
      <c r="A20" s="1" t="s">
        <v>15</v>
      </c>
      <c r="B20" s="29"/>
      <c r="C20" s="30"/>
      <c r="D20" s="2"/>
      <c r="E20" s="2"/>
      <c r="F20" s="49"/>
      <c r="G20" s="48"/>
      <c r="H20" s="48"/>
      <c r="I20" s="48"/>
      <c r="J20" s="48"/>
      <c r="K20" s="48"/>
      <c r="L20" s="4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45" customHeight="1">
      <c r="A21" s="50" t="s">
        <v>16</v>
      </c>
      <c r="B21" s="51"/>
      <c r="C21" s="52"/>
      <c r="D21" s="53">
        <v>38006</v>
      </c>
      <c r="E21" s="53">
        <v>38035</v>
      </c>
      <c r="F21" s="54">
        <v>38285</v>
      </c>
      <c r="G21" s="54">
        <v>38405</v>
      </c>
      <c r="H21" s="54">
        <v>38674</v>
      </c>
      <c r="I21" s="54">
        <v>38763</v>
      </c>
      <c r="J21" s="54">
        <v>39035</v>
      </c>
      <c r="K21" s="54">
        <v>39126</v>
      </c>
      <c r="L21" s="54">
        <v>39415</v>
      </c>
      <c r="M21" s="55">
        <v>39519</v>
      </c>
      <c r="N21" s="55">
        <v>39800</v>
      </c>
      <c r="O21" s="55">
        <v>39868</v>
      </c>
      <c r="P21" s="56">
        <v>40234</v>
      </c>
      <c r="Q21" s="55">
        <v>40261</v>
      </c>
      <c r="R21" s="56">
        <v>40596</v>
      </c>
      <c r="S21" s="56">
        <v>40674</v>
      </c>
      <c r="T21" s="56">
        <v>40994</v>
      </c>
      <c r="U21" s="56">
        <v>41045</v>
      </c>
      <c r="V21" s="56">
        <v>41390</v>
      </c>
      <c r="W21" s="56">
        <v>41416</v>
      </c>
      <c r="X21" s="56">
        <v>41759</v>
      </c>
      <c r="Y21" s="56" t="s">
        <v>62</v>
      </c>
      <c r="Z21" s="56">
        <v>42123</v>
      </c>
      <c r="AA21" s="55">
        <v>42159</v>
      </c>
      <c r="AB21" s="56">
        <v>42515</v>
      </c>
      <c r="AC21" s="56">
        <v>42529</v>
      </c>
    </row>
    <row r="22" spans="1:29" s="39" customFormat="1" ht="45" customHeight="1">
      <c r="A22" s="34" t="s">
        <v>17</v>
      </c>
      <c r="B22" s="35"/>
      <c r="C22" s="36"/>
      <c r="D22" s="37" t="s">
        <v>19</v>
      </c>
      <c r="E22" s="37" t="s">
        <v>24</v>
      </c>
      <c r="F22" s="38" t="s">
        <v>19</v>
      </c>
      <c r="G22" s="38" t="s">
        <v>19</v>
      </c>
      <c r="H22" s="38" t="s">
        <v>19</v>
      </c>
      <c r="I22" s="38" t="s">
        <v>19</v>
      </c>
      <c r="J22" s="38" t="s">
        <v>19</v>
      </c>
      <c r="K22" s="38" t="s">
        <v>19</v>
      </c>
      <c r="L22" s="38" t="s">
        <v>19</v>
      </c>
      <c r="M22" s="38" t="s">
        <v>19</v>
      </c>
      <c r="N22" s="38" t="s">
        <v>19</v>
      </c>
      <c r="O22" s="38" t="s">
        <v>19</v>
      </c>
      <c r="P22" s="38" t="s">
        <v>19</v>
      </c>
      <c r="Q22" s="38" t="s">
        <v>19</v>
      </c>
      <c r="R22" s="38" t="s">
        <v>48</v>
      </c>
      <c r="S22" s="38" t="s">
        <v>44</v>
      </c>
      <c r="T22" s="38" t="s">
        <v>44</v>
      </c>
      <c r="U22" s="38" t="s">
        <v>44</v>
      </c>
      <c r="V22" s="38" t="s">
        <v>44</v>
      </c>
      <c r="W22" s="38" t="s">
        <v>44</v>
      </c>
      <c r="X22" s="38" t="s">
        <v>44</v>
      </c>
      <c r="Y22" s="38" t="s">
        <v>44</v>
      </c>
      <c r="Z22" s="38" t="s">
        <v>44</v>
      </c>
      <c r="AA22" s="38" t="s">
        <v>44</v>
      </c>
      <c r="AB22" s="38" t="s">
        <v>44</v>
      </c>
      <c r="AC22" s="38" t="s">
        <v>44</v>
      </c>
    </row>
    <row r="23" spans="1:29" ht="47.25" customHeight="1">
      <c r="A23" s="31" t="s">
        <v>25</v>
      </c>
      <c r="B23" s="57"/>
      <c r="C23" s="52"/>
      <c r="D23" s="58" t="s">
        <v>26</v>
      </c>
      <c r="E23" s="59" t="s">
        <v>27</v>
      </c>
      <c r="F23" s="59" t="s">
        <v>29</v>
      </c>
      <c r="G23" s="59" t="s">
        <v>28</v>
      </c>
      <c r="H23" s="59" t="s">
        <v>29</v>
      </c>
      <c r="I23" s="59" t="s">
        <v>34</v>
      </c>
      <c r="J23" s="59" t="s">
        <v>29</v>
      </c>
      <c r="K23" s="59" t="s">
        <v>28</v>
      </c>
      <c r="L23" s="59" t="s">
        <v>29</v>
      </c>
      <c r="M23" s="59" t="s">
        <v>40</v>
      </c>
      <c r="N23" s="59" t="s">
        <v>29</v>
      </c>
      <c r="O23" s="59" t="s">
        <v>28</v>
      </c>
      <c r="P23" s="59" t="s">
        <v>29</v>
      </c>
      <c r="Q23" s="59" t="s">
        <v>28</v>
      </c>
      <c r="R23" s="59" t="s">
        <v>29</v>
      </c>
      <c r="S23" s="59" t="s">
        <v>49</v>
      </c>
      <c r="T23" s="59" t="s">
        <v>29</v>
      </c>
      <c r="U23" s="59" t="s">
        <v>28</v>
      </c>
      <c r="V23" s="59" t="s">
        <v>29</v>
      </c>
      <c r="W23" s="59" t="s">
        <v>28</v>
      </c>
      <c r="X23" s="59" t="s">
        <v>29</v>
      </c>
      <c r="Y23" s="59" t="s">
        <v>53</v>
      </c>
      <c r="Z23" s="59" t="s">
        <v>29</v>
      </c>
      <c r="AA23" s="59" t="s">
        <v>28</v>
      </c>
      <c r="AB23" s="59" t="s">
        <v>29</v>
      </c>
      <c r="AC23" s="59" t="s">
        <v>28</v>
      </c>
    </row>
    <row r="24" spans="1:29" ht="78.75" customHeight="1">
      <c r="A24" s="31" t="s">
        <v>63</v>
      </c>
      <c r="B24" s="43"/>
      <c r="C24" s="43"/>
      <c r="D24" s="44"/>
      <c r="E24" s="44"/>
      <c r="F24" s="45"/>
      <c r="G24" s="43"/>
      <c r="I24" s="43"/>
      <c r="L24" s="43"/>
      <c r="M24" s="43"/>
      <c r="N24" s="43"/>
      <c r="O24" s="43"/>
      <c r="P24" s="43"/>
      <c r="Q24" s="43"/>
      <c r="R24" s="76"/>
      <c r="S24" s="77" t="s">
        <v>65</v>
      </c>
      <c r="T24" s="76"/>
      <c r="U24" s="77" t="s">
        <v>64</v>
      </c>
      <c r="V24" s="76"/>
      <c r="W24" s="77" t="s">
        <v>66</v>
      </c>
      <c r="X24" s="76"/>
      <c r="Y24" s="77" t="s">
        <v>67</v>
      </c>
      <c r="Z24" s="76"/>
      <c r="AA24" s="77"/>
      <c r="AB24" s="76"/>
      <c r="AC24" s="77"/>
    </row>
    <row r="25" spans="1:22" ht="30" customHeight="1">
      <c r="A25" s="43"/>
      <c r="B25" s="43"/>
      <c r="C25" s="43"/>
      <c r="D25" s="44"/>
      <c r="E25" s="44"/>
      <c r="F25" s="4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30" customHeight="1">
      <c r="A26" s="43"/>
      <c r="B26" s="43"/>
      <c r="C26" s="43"/>
      <c r="D26" s="44"/>
      <c r="E26" s="44"/>
      <c r="F26" s="45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30" customHeight="1">
      <c r="A27" s="43"/>
      <c r="B27" s="43"/>
      <c r="C27" s="43"/>
      <c r="D27" s="44"/>
      <c r="E27" s="44"/>
      <c r="F27" s="4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30" customHeight="1">
      <c r="A28" s="43"/>
      <c r="B28" s="43"/>
      <c r="C28" s="43"/>
      <c r="D28" s="44"/>
      <c r="E28" s="44"/>
      <c r="F28" s="4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ht="30" customHeight="1">
      <c r="A29" s="43"/>
      <c r="B29" s="43"/>
      <c r="C29" s="43"/>
      <c r="D29" s="44"/>
      <c r="E29" s="44"/>
      <c r="F29" s="45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30" customHeight="1">
      <c r="A30" s="43"/>
      <c r="B30" s="43"/>
      <c r="C30" s="43"/>
      <c r="D30" s="44"/>
      <c r="E30" s="44"/>
      <c r="F30" s="45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ht="30" customHeight="1">
      <c r="A31" s="43"/>
      <c r="B31" s="43"/>
      <c r="C31" s="43"/>
      <c r="D31" s="44"/>
      <c r="E31" s="44"/>
      <c r="F31" s="45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4:6" s="43" customFormat="1" ht="30" customHeight="1">
      <c r="D32" s="44"/>
      <c r="E32" s="44"/>
      <c r="F32" s="45"/>
    </row>
    <row r="33" spans="4:6" s="43" customFormat="1" ht="30" customHeight="1">
      <c r="D33" s="44"/>
      <c r="E33" s="44"/>
      <c r="F33" s="45"/>
    </row>
    <row r="34" spans="4:6" s="43" customFormat="1" ht="30" customHeight="1">
      <c r="D34" s="44"/>
      <c r="E34" s="44"/>
      <c r="F34" s="45"/>
    </row>
    <row r="35" spans="4:6" s="43" customFormat="1" ht="30" customHeight="1">
      <c r="D35" s="44"/>
      <c r="E35" s="44"/>
      <c r="F35" s="45"/>
    </row>
    <row r="36" spans="4:6" s="43" customFormat="1" ht="30" customHeight="1">
      <c r="D36" s="44"/>
      <c r="E36" s="44"/>
      <c r="F36" s="45"/>
    </row>
    <row r="37" spans="4:6" s="43" customFormat="1" ht="24" customHeight="1">
      <c r="D37" s="44"/>
      <c r="E37" s="44"/>
      <c r="F37" s="45"/>
    </row>
    <row r="38" spans="4:6" s="43" customFormat="1" ht="24" customHeight="1">
      <c r="D38" s="44"/>
      <c r="E38" s="44"/>
      <c r="F38" s="45"/>
    </row>
    <row r="39" spans="4:6" s="43" customFormat="1" ht="24" customHeight="1">
      <c r="D39" s="44"/>
      <c r="E39" s="44"/>
      <c r="F39" s="45"/>
    </row>
    <row r="40" spans="4:6" s="43" customFormat="1" ht="24" customHeight="1">
      <c r="D40" s="44"/>
      <c r="E40" s="44"/>
      <c r="F40" s="45"/>
    </row>
    <row r="41" spans="4:6" s="43" customFormat="1" ht="24" customHeight="1">
      <c r="D41" s="44"/>
      <c r="E41" s="44"/>
      <c r="F41" s="45"/>
    </row>
    <row r="42" spans="4:6" s="43" customFormat="1" ht="24" customHeight="1">
      <c r="D42" s="44"/>
      <c r="E42" s="44"/>
      <c r="F42" s="45"/>
    </row>
    <row r="43" spans="4:6" s="43" customFormat="1" ht="24" customHeight="1">
      <c r="D43" s="44"/>
      <c r="E43" s="44"/>
      <c r="F43" s="45"/>
    </row>
    <row r="44" spans="4:6" s="43" customFormat="1" ht="24" customHeight="1">
      <c r="D44" s="44"/>
      <c r="E44" s="44"/>
      <c r="F44" s="45"/>
    </row>
    <row r="45" spans="4:6" s="43" customFormat="1" ht="24" customHeight="1">
      <c r="D45" s="44"/>
      <c r="E45" s="44"/>
      <c r="F45" s="45"/>
    </row>
    <row r="46" spans="4:6" s="43" customFormat="1" ht="24" customHeight="1">
      <c r="D46" s="44"/>
      <c r="E46" s="44"/>
      <c r="F46" s="45"/>
    </row>
    <row r="47" spans="4:6" s="43" customFormat="1" ht="18" customHeight="1">
      <c r="D47" s="44"/>
      <c r="E47" s="44"/>
      <c r="F47" s="45"/>
    </row>
    <row r="48" spans="4:6" s="43" customFormat="1" ht="18" customHeight="1">
      <c r="D48" s="44"/>
      <c r="E48" s="44"/>
      <c r="F48" s="45"/>
    </row>
    <row r="49" spans="4:6" s="43" customFormat="1" ht="15">
      <c r="D49" s="44"/>
      <c r="E49" s="44"/>
      <c r="F49" s="45"/>
    </row>
    <row r="50" spans="4:6" s="43" customFormat="1" ht="15">
      <c r="D50" s="44"/>
      <c r="E50" s="44"/>
      <c r="F50" s="45"/>
    </row>
    <row r="51" spans="4:6" s="43" customFormat="1" ht="15">
      <c r="D51" s="44"/>
      <c r="E51" s="44"/>
      <c r="F51" s="45"/>
    </row>
    <row r="52" spans="4:6" s="43" customFormat="1" ht="15">
      <c r="D52" s="44"/>
      <c r="E52" s="44"/>
      <c r="F52" s="45"/>
    </row>
    <row r="53" spans="4:6" s="43" customFormat="1" ht="15">
      <c r="D53" s="44"/>
      <c r="E53" s="44"/>
      <c r="F53" s="45"/>
    </row>
    <row r="54" spans="4:6" s="43" customFormat="1" ht="15">
      <c r="D54" s="44"/>
      <c r="E54" s="44"/>
      <c r="F54" s="45"/>
    </row>
    <row r="55" spans="4:6" s="43" customFormat="1" ht="15">
      <c r="D55" s="44"/>
      <c r="E55" s="44"/>
      <c r="F55" s="45"/>
    </row>
    <row r="56" spans="4:6" s="43" customFormat="1" ht="15">
      <c r="D56" s="44"/>
      <c r="E56" s="44"/>
      <c r="F56" s="45"/>
    </row>
    <row r="57" spans="4:6" s="43" customFormat="1" ht="15">
      <c r="D57" s="44"/>
      <c r="E57" s="44"/>
      <c r="F57" s="45"/>
    </row>
  </sheetData>
  <sheetProtection/>
  <printOptions/>
  <pageMargins left="0.5905511811023623" right="0.4330708661417323" top="0.6692913385826772" bottom="0.4330708661417323" header="0.31496062992125984" footer="0"/>
  <pageSetup fitToWidth="0" horizontalDpi="300" verticalDpi="300" orientation="landscape" paperSize="9" scale="60" r:id="rId2"/>
  <headerFooter alignWithMargins="0">
    <oddHeader>&amp;L&amp;"Arial,Negreta"&amp;12REGISTRE D'AUDITORIES INTERNES i EXTERNES&amp;R&amp;G</oddHeader>
    <oddFooter>&amp;LPàgina &amp;P de &amp;N&amp;RRef: FR0111 / Rev.0
Data:18/12/08</oddFooter>
  </headerFooter>
  <ignoredErrors>
    <ignoredError sqref="G14 C16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33.7109375" style="79" customWidth="1"/>
    <col min="2" max="2" width="16.8515625" style="40" customWidth="1"/>
    <col min="3" max="3" width="15.421875" style="40" customWidth="1"/>
    <col min="4" max="4" width="13.7109375" style="40" customWidth="1"/>
    <col min="5" max="10" width="14.28125" style="40" customWidth="1"/>
    <col min="11" max="16384" width="11.421875" style="40" customWidth="1"/>
  </cols>
  <sheetData>
    <row r="1" s="67" customFormat="1" ht="27" customHeight="1">
      <c r="A1" s="80" t="s">
        <v>71</v>
      </c>
    </row>
    <row r="2" spans="1:10" s="75" customFormat="1" ht="18">
      <c r="A2" s="81" t="s">
        <v>72</v>
      </c>
      <c r="B2" s="87">
        <v>2017</v>
      </c>
      <c r="C2" s="87">
        <v>2017</v>
      </c>
      <c r="D2" s="87">
        <v>2018</v>
      </c>
      <c r="E2" s="87">
        <v>2018</v>
      </c>
      <c r="F2" s="87">
        <v>2019</v>
      </c>
      <c r="G2" s="87">
        <v>2019</v>
      </c>
      <c r="H2" s="87">
        <v>2020</v>
      </c>
      <c r="I2" s="87">
        <v>2020</v>
      </c>
      <c r="J2" s="87">
        <v>2021</v>
      </c>
    </row>
    <row r="3" spans="1:10" ht="15">
      <c r="A3" s="82" t="s">
        <v>73</v>
      </c>
      <c r="B3" s="8">
        <v>8.6</v>
      </c>
      <c r="C3" s="88">
        <v>7.25</v>
      </c>
      <c r="D3" s="94">
        <v>8.5125</v>
      </c>
      <c r="E3" s="94">
        <v>7.16</v>
      </c>
      <c r="F3" s="94">
        <v>9.24</v>
      </c>
      <c r="G3" s="94">
        <v>7.41</v>
      </c>
      <c r="H3" s="96">
        <v>9.8</v>
      </c>
      <c r="I3" s="96">
        <v>7</v>
      </c>
      <c r="J3" s="96">
        <v>9.1</v>
      </c>
    </row>
    <row r="4" spans="1:10" ht="15">
      <c r="A4" s="82" t="s">
        <v>74</v>
      </c>
      <c r="B4" s="8">
        <v>9.5</v>
      </c>
      <c r="C4" s="88">
        <v>8.35</v>
      </c>
      <c r="D4" s="94">
        <v>8.4</v>
      </c>
      <c r="E4" s="94">
        <v>7.5</v>
      </c>
      <c r="F4" s="94">
        <v>8</v>
      </c>
      <c r="G4" s="94">
        <v>7.5</v>
      </c>
      <c r="H4" s="96">
        <v>9.5</v>
      </c>
      <c r="I4" s="96">
        <v>7.9</v>
      </c>
      <c r="J4" s="96">
        <v>8.1</v>
      </c>
    </row>
    <row r="5" spans="1:10" ht="15">
      <c r="A5" s="82" t="s">
        <v>75</v>
      </c>
      <c r="B5" s="8">
        <v>10</v>
      </c>
      <c r="C5" s="88">
        <v>9.2</v>
      </c>
      <c r="D5" s="94">
        <v>9.6</v>
      </c>
      <c r="E5" s="94">
        <v>9</v>
      </c>
      <c r="F5" s="94">
        <v>9.9</v>
      </c>
      <c r="G5" s="94">
        <v>9</v>
      </c>
      <c r="H5" s="96">
        <v>9.6</v>
      </c>
      <c r="I5" s="96">
        <v>9</v>
      </c>
      <c r="J5" s="96">
        <v>9.6</v>
      </c>
    </row>
    <row r="6" spans="1:10" ht="15">
      <c r="A6" s="82" t="s">
        <v>76</v>
      </c>
      <c r="B6" s="8">
        <v>9.737</v>
      </c>
      <c r="C6" s="88">
        <v>8.8</v>
      </c>
      <c r="D6" s="94">
        <v>9.2444</v>
      </c>
      <c r="E6" s="94">
        <v>9.5</v>
      </c>
      <c r="F6" s="94">
        <v>9.6</v>
      </c>
      <c r="G6" s="94">
        <v>9</v>
      </c>
      <c r="H6" s="96">
        <v>9.7</v>
      </c>
      <c r="I6" s="96">
        <v>8.8</v>
      </c>
      <c r="J6" s="96">
        <v>9.83</v>
      </c>
    </row>
    <row r="7" spans="1:10" ht="15">
      <c r="A7" s="82" t="s">
        <v>77</v>
      </c>
      <c r="B7" s="8">
        <v>10</v>
      </c>
      <c r="C7" s="88">
        <v>10</v>
      </c>
      <c r="D7" s="94">
        <v>10</v>
      </c>
      <c r="E7" s="94">
        <v>10</v>
      </c>
      <c r="F7" s="94">
        <v>10</v>
      </c>
      <c r="G7" s="94">
        <v>10</v>
      </c>
      <c r="H7" s="96">
        <v>10</v>
      </c>
      <c r="I7" s="96">
        <v>10</v>
      </c>
      <c r="J7" s="96">
        <v>7.5</v>
      </c>
    </row>
    <row r="8" spans="1:10" ht="15">
      <c r="A8" s="82" t="s">
        <v>7</v>
      </c>
      <c r="B8" s="8">
        <v>10</v>
      </c>
      <c r="C8" s="88">
        <v>10</v>
      </c>
      <c r="D8" s="94">
        <v>5</v>
      </c>
      <c r="E8" s="94">
        <v>10</v>
      </c>
      <c r="F8" s="94">
        <v>10</v>
      </c>
      <c r="G8" s="94">
        <v>10</v>
      </c>
      <c r="H8" s="96">
        <v>7.5</v>
      </c>
      <c r="I8" s="96">
        <v>10</v>
      </c>
      <c r="J8" s="96">
        <v>10</v>
      </c>
    </row>
    <row r="9" spans="1:10" ht="30.75">
      <c r="A9" s="82" t="s">
        <v>78</v>
      </c>
      <c r="B9" s="8">
        <v>2.5</v>
      </c>
      <c r="C9" s="88">
        <v>10</v>
      </c>
      <c r="D9" s="94">
        <v>7.5</v>
      </c>
      <c r="E9" s="94">
        <v>10</v>
      </c>
      <c r="F9" s="94">
        <v>10</v>
      </c>
      <c r="G9" s="94">
        <v>10</v>
      </c>
      <c r="H9" s="96">
        <v>10</v>
      </c>
      <c r="I9" s="96">
        <v>10</v>
      </c>
      <c r="J9" s="96">
        <v>10</v>
      </c>
    </row>
    <row r="10" spans="1:10" s="47" customFormat="1" ht="30" customHeight="1">
      <c r="A10" s="82" t="s">
        <v>33</v>
      </c>
      <c r="B10" s="95">
        <v>8.56</v>
      </c>
      <c r="C10" s="95">
        <v>9.1</v>
      </c>
      <c r="D10" s="95">
        <v>8.27</v>
      </c>
      <c r="E10" s="95">
        <v>9</v>
      </c>
      <c r="F10" s="95">
        <v>9.53</v>
      </c>
      <c r="G10" s="95">
        <v>8.98</v>
      </c>
      <c r="H10" s="95">
        <v>9.43</v>
      </c>
      <c r="I10" s="95">
        <v>8.96</v>
      </c>
      <c r="J10" s="95">
        <v>9.12</v>
      </c>
    </row>
    <row r="11" spans="1:10" ht="24.75">
      <c r="A11" s="82" t="s">
        <v>14</v>
      </c>
      <c r="B11" s="90" t="s">
        <v>70</v>
      </c>
      <c r="C11" s="90" t="s">
        <v>22</v>
      </c>
      <c r="D11" s="90" t="s">
        <v>82</v>
      </c>
      <c r="E11" s="90" t="s">
        <v>22</v>
      </c>
      <c r="F11" s="90" t="s">
        <v>85</v>
      </c>
      <c r="G11" s="90" t="s">
        <v>22</v>
      </c>
      <c r="H11" s="90" t="s">
        <v>18</v>
      </c>
      <c r="I11" s="90" t="s">
        <v>22</v>
      </c>
      <c r="J11" s="90" t="s">
        <v>90</v>
      </c>
    </row>
    <row r="12" spans="1:10" ht="20.25" customHeight="1">
      <c r="A12" s="82" t="s">
        <v>15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24.75">
      <c r="A13" s="82" t="s">
        <v>37</v>
      </c>
      <c r="B13" s="91" t="s">
        <v>69</v>
      </c>
      <c r="C13" s="91" t="s">
        <v>80</v>
      </c>
      <c r="D13" s="91" t="s">
        <v>69</v>
      </c>
      <c r="E13" s="91" t="s">
        <v>80</v>
      </c>
      <c r="F13" s="91" t="s">
        <v>69</v>
      </c>
      <c r="G13" s="91" t="s">
        <v>80</v>
      </c>
      <c r="H13" s="91" t="s">
        <v>69</v>
      </c>
      <c r="I13" s="91" t="s">
        <v>80</v>
      </c>
      <c r="J13" s="91" t="s">
        <v>69</v>
      </c>
    </row>
    <row r="14" spans="1:10" ht="18" customHeight="1">
      <c r="A14" s="82" t="s">
        <v>15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5">
      <c r="A15" s="83" t="s">
        <v>16</v>
      </c>
      <c r="B15" s="93">
        <v>42878</v>
      </c>
      <c r="C15" s="93" t="s">
        <v>81</v>
      </c>
      <c r="D15" s="93">
        <v>43227</v>
      </c>
      <c r="E15" s="93">
        <v>43230</v>
      </c>
      <c r="F15" s="93">
        <v>43609</v>
      </c>
      <c r="G15" s="93">
        <v>43627</v>
      </c>
      <c r="H15" s="93">
        <v>43980</v>
      </c>
      <c r="I15" s="93">
        <v>43991</v>
      </c>
      <c r="J15" s="93">
        <v>43984</v>
      </c>
    </row>
    <row r="16" spans="1:10" s="39" customFormat="1" ht="15">
      <c r="A16" s="84" t="s">
        <v>17</v>
      </c>
      <c r="B16" s="90" t="s">
        <v>44</v>
      </c>
      <c r="C16" s="90" t="s">
        <v>44</v>
      </c>
      <c r="D16" s="90" t="s">
        <v>44</v>
      </c>
      <c r="E16" s="90" t="s">
        <v>44</v>
      </c>
      <c r="F16" s="90" t="s">
        <v>44</v>
      </c>
      <c r="G16" s="90" t="s">
        <v>44</v>
      </c>
      <c r="H16" s="90" t="s">
        <v>87</v>
      </c>
      <c r="I16" s="90" t="s">
        <v>87</v>
      </c>
      <c r="J16" s="90" t="s">
        <v>91</v>
      </c>
    </row>
    <row r="17" spans="1:10" ht="48" customHeight="1">
      <c r="A17" s="86" t="s">
        <v>25</v>
      </c>
      <c r="B17" s="6" t="s">
        <v>29</v>
      </c>
      <c r="C17" s="6" t="s">
        <v>53</v>
      </c>
      <c r="D17" s="6" t="s">
        <v>83</v>
      </c>
      <c r="E17" s="6" t="s">
        <v>84</v>
      </c>
      <c r="F17" s="6" t="s">
        <v>86</v>
      </c>
      <c r="G17" s="6" t="s">
        <v>84</v>
      </c>
      <c r="H17" s="6" t="s">
        <v>86</v>
      </c>
      <c r="I17" s="6" t="s">
        <v>88</v>
      </c>
      <c r="J17" s="6" t="s">
        <v>86</v>
      </c>
    </row>
    <row r="18" spans="1:10" ht="78.75" customHeight="1">
      <c r="A18" s="86" t="s">
        <v>63</v>
      </c>
      <c r="B18" s="92"/>
      <c r="C18" s="89" t="s">
        <v>79</v>
      </c>
      <c r="D18" s="89"/>
      <c r="E18" s="89"/>
      <c r="F18" s="89"/>
      <c r="G18" s="89"/>
      <c r="H18" s="89"/>
      <c r="I18" s="89" t="s">
        <v>89</v>
      </c>
      <c r="J18" s="89"/>
    </row>
    <row r="19" ht="30" customHeight="1">
      <c r="A19" s="85"/>
    </row>
    <row r="20" ht="30" customHeight="1">
      <c r="A20" s="85"/>
    </row>
    <row r="21" ht="30" customHeight="1">
      <c r="A21" s="85"/>
    </row>
    <row r="22" ht="30" customHeight="1">
      <c r="A22" s="85"/>
    </row>
    <row r="23" ht="30" customHeight="1">
      <c r="A23" s="85"/>
    </row>
    <row r="24" ht="30" customHeight="1">
      <c r="A24" s="85"/>
    </row>
    <row r="25" ht="30" customHeight="1">
      <c r="A25" s="85"/>
    </row>
    <row r="26" s="43" customFormat="1" ht="30" customHeight="1">
      <c r="A26" s="85"/>
    </row>
    <row r="27" s="43" customFormat="1" ht="30" customHeight="1">
      <c r="A27" s="85"/>
    </row>
    <row r="28" s="43" customFormat="1" ht="30" customHeight="1">
      <c r="A28" s="85"/>
    </row>
    <row r="29" s="43" customFormat="1" ht="30" customHeight="1">
      <c r="A29" s="85"/>
    </row>
    <row r="30" s="43" customFormat="1" ht="30" customHeight="1">
      <c r="A30" s="85"/>
    </row>
    <row r="31" s="43" customFormat="1" ht="24" customHeight="1">
      <c r="A31" s="85"/>
    </row>
    <row r="32" s="43" customFormat="1" ht="24" customHeight="1">
      <c r="A32" s="85"/>
    </row>
    <row r="33" s="43" customFormat="1" ht="24" customHeight="1">
      <c r="A33" s="85"/>
    </row>
    <row r="34" s="43" customFormat="1" ht="24" customHeight="1">
      <c r="A34" s="85"/>
    </row>
    <row r="35" s="43" customFormat="1" ht="24" customHeight="1">
      <c r="A35" s="85"/>
    </row>
    <row r="36" s="43" customFormat="1" ht="24" customHeight="1">
      <c r="A36" s="85"/>
    </row>
    <row r="37" s="43" customFormat="1" ht="24" customHeight="1">
      <c r="A37" s="85"/>
    </row>
    <row r="38" s="43" customFormat="1" ht="24" customHeight="1">
      <c r="A38" s="85"/>
    </row>
    <row r="39" s="43" customFormat="1" ht="24" customHeight="1">
      <c r="A39" s="85"/>
    </row>
    <row r="40" s="43" customFormat="1" ht="24" customHeight="1">
      <c r="A40" s="85"/>
    </row>
    <row r="41" s="43" customFormat="1" ht="18" customHeight="1">
      <c r="A41" s="85"/>
    </row>
    <row r="42" s="43" customFormat="1" ht="18" customHeight="1">
      <c r="A42" s="85"/>
    </row>
    <row r="43" s="43" customFormat="1" ht="12">
      <c r="A43" s="85"/>
    </row>
    <row r="44" s="43" customFormat="1" ht="12">
      <c r="A44" s="85"/>
    </row>
    <row r="45" s="43" customFormat="1" ht="12">
      <c r="A45" s="85"/>
    </row>
    <row r="46" s="43" customFormat="1" ht="12">
      <c r="A46" s="85"/>
    </row>
    <row r="47" s="43" customFormat="1" ht="12">
      <c r="A47" s="85"/>
    </row>
    <row r="48" s="43" customFormat="1" ht="12">
      <c r="A48" s="85"/>
    </row>
    <row r="49" s="43" customFormat="1" ht="12">
      <c r="A49" s="85"/>
    </row>
    <row r="50" s="43" customFormat="1" ht="12">
      <c r="A50" s="85"/>
    </row>
    <row r="51" s="43" customFormat="1" ht="12">
      <c r="A51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ua022mip</dc:creator>
  <cp:keywords/>
  <dc:description/>
  <cp:lastModifiedBy>rosgel</cp:lastModifiedBy>
  <cp:lastPrinted>2015-11-23T13:13:06Z</cp:lastPrinted>
  <dcterms:created xsi:type="dcterms:W3CDTF">2003-03-18T07:26:50Z</dcterms:created>
  <dcterms:modified xsi:type="dcterms:W3CDTF">2021-06-23T06:41:43Z</dcterms:modified>
  <cp:category/>
  <cp:version/>
  <cp:contentType/>
  <cp:contentStatus/>
</cp:coreProperties>
</file>